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15180" windowHeight="9300"/>
  </bookViews>
  <sheets>
    <sheet name="Spesenformular" sheetId="10" r:id="rId1"/>
  </sheets>
  <definedNames>
    <definedName name="_xlnm.Print_Area" localSheetId="0">Spesenformular!$A$1:$H$56</definedName>
    <definedName name="_xlnm.Print_Titles" localSheetId="0">Spesenformular!$1:$10</definedName>
  </definedNames>
  <calcPr calcId="145621"/>
</workbook>
</file>

<file path=xl/calcChain.xml><?xml version="1.0" encoding="utf-8"?>
<calcChain xmlns="http://schemas.openxmlformats.org/spreadsheetml/2006/main">
  <c r="H41" i="10" l="1"/>
  <c r="G41" i="10"/>
  <c r="G42" i="10" s="1"/>
  <c r="F41" i="10"/>
  <c r="E41" i="10"/>
  <c r="D41" i="10"/>
  <c r="D42" i="10" s="1"/>
  <c r="C41" i="10"/>
  <c r="C42" i="10" s="1"/>
  <c r="E42" i="10"/>
  <c r="F42" i="10"/>
  <c r="H42" i="10"/>
  <c r="C44" i="10" l="1"/>
  <c r="C43" i="10"/>
  <c r="C45" i="10" s="1"/>
</calcChain>
</file>

<file path=xl/sharedStrings.xml><?xml version="1.0" encoding="utf-8"?>
<sst xmlns="http://schemas.openxmlformats.org/spreadsheetml/2006/main" count="33" uniqueCount="33">
  <si>
    <t>Datum:</t>
  </si>
  <si>
    <t>Übrige Spesen mit Beleg</t>
  </si>
  <si>
    <t xml:space="preserve">Die Richtigkeit der Angaben </t>
  </si>
  <si>
    <t>bestätigt (Datum, Unterschrift)</t>
  </si>
  <si>
    <t>Gesamttotal</t>
  </si>
  <si>
    <t>Name:</t>
  </si>
  <si>
    <t>Postkonto</t>
  </si>
  <si>
    <t>Adresse:</t>
  </si>
  <si>
    <t>Bankname,
Ort</t>
  </si>
  <si>
    <t>Tätigkeit, Sitzung</t>
  </si>
  <si>
    <t>Funktion</t>
  </si>
  <si>
    <t xml:space="preserve"> Arbeits- und Spesenrapport</t>
  </si>
  <si>
    <t xml:space="preserve">    EINWOHNERGEMEINDE</t>
  </si>
  <si>
    <t xml:space="preserve">    3414 OBERBURG</t>
  </si>
  <si>
    <t xml:space="preserve">       www.oberburg.ch   Tel. 034 420 12 12</t>
  </si>
  <si>
    <t>1/2 Tag (mind. 3 Std.)</t>
  </si>
  <si>
    <t>Ansätze gem. Dienst- und Besoldungsreglement</t>
  </si>
  <si>
    <t>Zahlungsanweisung</t>
  </si>
  <si>
    <t>Km Entschädigung</t>
  </si>
  <si>
    <t>Anz. Km</t>
  </si>
  <si>
    <t>Entschädigungen in Fr.</t>
  </si>
  <si>
    <t>Anz. Sitzungen, Anz. Stunden</t>
  </si>
  <si>
    <t>Total Entschädigungen</t>
  </si>
  <si>
    <t>Total Spesen</t>
  </si>
  <si>
    <t>1/1 Tag (ab 6 Std.)</t>
  </si>
  <si>
    <t>Sitzungen (bis 3 Std. oder ab 17.00 Uhr)</t>
  </si>
  <si>
    <t>1. Stunde</t>
  </si>
  <si>
    <t>pro weitere 1/2 Stunde (max. Fr. 80.00)</t>
  </si>
  <si>
    <t>Mustersitzung, 18.00-22.00</t>
  </si>
  <si>
    <r>
      <rPr>
        <b/>
        <sz val="9"/>
        <rFont val="Arial"/>
        <family val="2"/>
      </rPr>
      <t>Sitzung</t>
    </r>
    <r>
      <rPr>
        <sz val="9"/>
        <rFont val="Arial"/>
        <family val="2"/>
      </rPr>
      <t xml:space="preserve"> weitere 1/2 Stunden (max. 4x)</t>
    </r>
  </si>
  <si>
    <r>
      <rPr>
        <b/>
        <sz val="9"/>
        <rFont val="Arial"/>
        <family val="2"/>
      </rPr>
      <t xml:space="preserve">Sitzung    </t>
    </r>
    <r>
      <rPr>
        <sz val="9"/>
        <rFont val="Arial"/>
        <family val="2"/>
      </rPr>
      <t xml:space="preserve">        (Erste Stunde)</t>
    </r>
  </si>
  <si>
    <t>Halbtages-entschädigung                (3 bis 6 Std.)</t>
  </si>
  <si>
    <t>Tages-entschädigung                      (ab 6 Std.)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</si>
</sst>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dd/mm/yy"/>
    <numFmt numFmtId="165" formatCode="_ * #,##0.0_ ;_ * \-#,##0.0_ ;_ * &quot;-&quot;??_ ;_ @_ "/>
    <numFmt numFmtId="166" formatCode="#,##0.00_ ;\-#,##0.00\ "/>
  </numFmts>
  <fonts count="20">
    <font>
      <sz val="10"/>
      <name val="Arial"/>
    </font>
    <font>
      <sz val="10"/>
      <name val="Arial"/>
    </font>
    <font>
      <sz val="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CG Omega"/>
      <family val="2"/>
    </font>
    <font>
      <b/>
      <sz val="10"/>
      <name val="CG Omega"/>
      <family val="2"/>
    </font>
    <font>
      <sz val="25"/>
      <name val="Arial"/>
      <family val="2"/>
    </font>
    <font>
      <b/>
      <sz val="2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5" fontId="3" fillId="0" borderId="0" xfId="1" applyNumberFormat="1" applyFont="1"/>
    <xf numFmtId="165" fontId="2" fillId="0" borderId="0" xfId="1" applyNumberFormat="1" applyFont="1"/>
    <xf numFmtId="0" fontId="3" fillId="0" borderId="0" xfId="0" applyFont="1" applyFill="1" applyBorder="1"/>
    <xf numFmtId="0" fontId="7" fillId="0" borderId="0" xfId="0" applyFont="1" applyFill="1" applyBorder="1" applyAlignment="1">
      <alignment shrinkToFit="1"/>
    </xf>
    <xf numFmtId="43" fontId="3" fillId="0" borderId="0" xfId="1" applyFont="1" applyFill="1" applyBorder="1" applyAlignment="1">
      <alignment horizontal="right" shrinkToFit="1"/>
    </xf>
    <xf numFmtId="0" fontId="8" fillId="0" borderId="0" xfId="0" applyFont="1"/>
    <xf numFmtId="0" fontId="3" fillId="0" borderId="0" xfId="0" applyFont="1" applyBorder="1" applyAlignment="1">
      <alignment vertical="top" wrapText="1"/>
    </xf>
    <xf numFmtId="164" fontId="3" fillId="0" borderId="4" xfId="0" quotePrefix="1" applyNumberFormat="1" applyFont="1" applyBorder="1" applyAlignment="1">
      <alignment horizontal="left" vertical="top" wrapText="1"/>
    </xf>
    <xf numFmtId="164" fontId="5" fillId="0" borderId="3" xfId="0" quotePrefix="1" applyNumberFormat="1" applyFont="1" applyBorder="1" applyAlignment="1">
      <alignment vertical="top" wrapText="1"/>
    </xf>
    <xf numFmtId="164" fontId="5" fillId="0" borderId="0" xfId="0" quotePrefix="1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left" shrinkToFit="1"/>
    </xf>
    <xf numFmtId="165" fontId="1" fillId="0" borderId="0" xfId="1" applyNumberFormat="1"/>
    <xf numFmtId="164" fontId="4" fillId="0" borderId="4" xfId="0" quotePrefix="1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164" fontId="4" fillId="0" borderId="5" xfId="0" quotePrefix="1" applyNumberFormat="1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165" fontId="10" fillId="0" borderId="0" xfId="1" applyNumberFormat="1" applyFont="1" applyFill="1" applyBorder="1" applyProtection="1"/>
    <xf numFmtId="0" fontId="2" fillId="0" borderId="0" xfId="0" applyFont="1" applyFill="1" applyBorder="1" applyProtection="1"/>
    <xf numFmtId="0" fontId="6" fillId="0" borderId="0" xfId="0" applyFont="1" applyFill="1"/>
    <xf numFmtId="0" fontId="10" fillId="0" borderId="0" xfId="0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wrapText="1"/>
    </xf>
    <xf numFmtId="0" fontId="5" fillId="0" borderId="0" xfId="0" applyFont="1" applyFill="1"/>
    <xf numFmtId="165" fontId="5" fillId="0" borderId="6" xfId="1" applyNumberFormat="1" applyFont="1" applyFill="1" applyBorder="1" applyAlignment="1">
      <alignment horizontal="right" vertical="top"/>
    </xf>
    <xf numFmtId="165" fontId="3" fillId="2" borderId="7" xfId="1" applyNumberFormat="1" applyFont="1" applyFill="1" applyBorder="1" applyProtection="1">
      <protection locked="0"/>
    </xf>
    <xf numFmtId="165" fontId="3" fillId="2" borderId="3" xfId="1" applyNumberFormat="1" applyFont="1" applyFill="1" applyBorder="1" applyProtection="1">
      <protection locked="0"/>
    </xf>
    <xf numFmtId="165" fontId="3" fillId="2" borderId="8" xfId="1" applyNumberFormat="1" applyFont="1" applyFill="1" applyBorder="1" applyProtection="1">
      <protection locked="0"/>
    </xf>
    <xf numFmtId="165" fontId="6" fillId="2" borderId="9" xfId="1" applyNumberFormat="1" applyFont="1" applyFill="1" applyBorder="1" applyAlignment="1" applyProtection="1">
      <protection locked="0"/>
    </xf>
    <xf numFmtId="165" fontId="6" fillId="2" borderId="10" xfId="1" applyNumberFormat="1" applyFont="1" applyFill="1" applyBorder="1" applyAlignment="1" applyProtection="1">
      <alignment horizontal="left" indent="15"/>
      <protection locked="0"/>
    </xf>
    <xf numFmtId="0" fontId="3" fillId="2" borderId="1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165" fontId="10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wrapText="1"/>
    </xf>
    <xf numFmtId="0" fontId="7" fillId="2" borderId="5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13" fillId="0" borderId="0" xfId="0" applyFont="1"/>
    <xf numFmtId="0" fontId="7" fillId="0" borderId="0" xfId="0" applyFont="1" applyFill="1" applyBorder="1" applyAlignment="1">
      <alignment horizontal="left"/>
    </xf>
    <xf numFmtId="165" fontId="14" fillId="0" borderId="0" xfId="1" applyNumberFormat="1" applyFont="1"/>
    <xf numFmtId="0" fontId="15" fillId="0" borderId="0" xfId="0" applyFont="1" applyFill="1" applyBorder="1" applyAlignment="1"/>
    <xf numFmtId="166" fontId="3" fillId="0" borderId="0" xfId="1" applyNumberFormat="1" applyFont="1" applyAlignment="1">
      <alignment horizontal="center" textRotation="180" wrapText="1" shrinkToFit="1"/>
    </xf>
    <xf numFmtId="165" fontId="6" fillId="0" borderId="0" xfId="1" applyNumberFormat="1" applyFont="1" applyAlignment="1">
      <alignment horizontal="left"/>
    </xf>
    <xf numFmtId="165" fontId="17" fillId="0" borderId="0" xfId="1" applyNumberFormat="1" applyFont="1" applyBorder="1" applyAlignment="1">
      <alignment vertical="top"/>
    </xf>
    <xf numFmtId="2" fontId="17" fillId="0" borderId="0" xfId="0" applyNumberFormat="1" applyFont="1" applyBorder="1" applyAlignment="1">
      <alignment vertical="top" wrapText="1"/>
    </xf>
    <xf numFmtId="43" fontId="17" fillId="0" borderId="0" xfId="1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" fontId="18" fillId="3" borderId="5" xfId="1" applyNumberFormat="1" applyFont="1" applyFill="1" applyBorder="1" applyAlignment="1">
      <alignment vertical="top" wrapText="1"/>
    </xf>
    <xf numFmtId="4" fontId="18" fillId="3" borderId="13" xfId="0" applyNumberFormat="1" applyFont="1" applyFill="1" applyBorder="1" applyAlignment="1">
      <alignment vertical="top" wrapText="1"/>
    </xf>
    <xf numFmtId="4" fontId="18" fillId="3" borderId="5" xfId="0" applyNumberFormat="1" applyFont="1" applyFill="1" applyBorder="1" applyAlignment="1">
      <alignment vertical="top" wrapText="1"/>
    </xf>
    <xf numFmtId="4" fontId="16" fillId="0" borderId="0" xfId="1" applyNumberFormat="1" applyFont="1" applyFill="1" applyBorder="1" applyAlignment="1">
      <alignment vertical="top" wrapText="1"/>
    </xf>
    <xf numFmtId="4" fontId="16" fillId="0" borderId="0" xfId="0" applyNumberFormat="1" applyFont="1" applyFill="1" applyBorder="1" applyAlignment="1">
      <alignment vertical="top" wrapText="1"/>
    </xf>
    <xf numFmtId="4" fontId="18" fillId="0" borderId="1" xfId="1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6" fillId="3" borderId="2" xfId="1" applyNumberFormat="1" applyFont="1" applyFill="1" applyBorder="1" applyAlignment="1">
      <alignment vertical="top" wrapText="1"/>
    </xf>
    <xf numFmtId="43" fontId="6" fillId="4" borderId="2" xfId="1" applyNumberFormat="1" applyFont="1" applyFill="1" applyBorder="1" applyAlignment="1">
      <alignment horizontal="right" vertical="top"/>
    </xf>
    <xf numFmtId="164" fontId="4" fillId="0" borderId="4" xfId="0" applyNumberFormat="1" applyFont="1" applyBorder="1" applyAlignment="1" applyProtection="1">
      <alignment horizontal="left" vertical="top" wrapText="1"/>
      <protection locked="0"/>
    </xf>
    <xf numFmtId="166" fontId="3" fillId="0" borderId="0" xfId="1" quotePrefix="1" applyNumberFormat="1" applyFont="1" applyAlignment="1">
      <alignment horizontal="center" textRotation="180" shrinkToFit="1"/>
    </xf>
    <xf numFmtId="165" fontId="11" fillId="2" borderId="12" xfId="1" applyNumberFormat="1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3" xfId="0" applyFont="1" applyFill="1" applyBorder="1" applyAlignment="1" applyProtection="1">
      <protection locked="0"/>
    </xf>
    <xf numFmtId="165" fontId="11" fillId="2" borderId="6" xfId="1" applyNumberFormat="1" applyFont="1" applyFill="1" applyBorder="1" applyAlignment="1" applyProtection="1">
      <protection locked="0"/>
    </xf>
    <xf numFmtId="4" fontId="18" fillId="0" borderId="4" xfId="1" applyNumberFormat="1" applyFont="1" applyFill="1" applyBorder="1" applyAlignment="1">
      <alignment vertical="top" wrapText="1"/>
    </xf>
    <xf numFmtId="4" fontId="4" fillId="5" borderId="1" xfId="1" applyNumberFormat="1" applyFont="1" applyFill="1" applyBorder="1" applyAlignment="1" applyProtection="1">
      <alignment vertical="top" wrapText="1"/>
      <protection locked="0"/>
    </xf>
    <xf numFmtId="4" fontId="4" fillId="6" borderId="1" xfId="1" applyNumberFormat="1" applyFont="1" applyFill="1" applyBorder="1" applyAlignment="1" applyProtection="1">
      <alignment vertical="top" wrapText="1"/>
      <protection locked="0"/>
    </xf>
    <xf numFmtId="4" fontId="4" fillId="6" borderId="4" xfId="1" applyNumberFormat="1" applyFont="1" applyFill="1" applyBorder="1" applyAlignment="1" applyProtection="1">
      <alignment vertical="top" wrapText="1"/>
      <protection locked="0"/>
    </xf>
    <xf numFmtId="164" fontId="19" fillId="7" borderId="4" xfId="0" quotePrefix="1" applyNumberFormat="1" applyFont="1" applyFill="1" applyBorder="1" applyAlignment="1" applyProtection="1">
      <alignment horizontal="left" vertical="top" wrapText="1"/>
      <protection locked="0"/>
    </xf>
    <xf numFmtId="0" fontId="19" fillId="7" borderId="1" xfId="0" applyFont="1" applyFill="1" applyBorder="1" applyAlignment="1" applyProtection="1">
      <alignment vertical="top" wrapText="1"/>
      <protection locked="0"/>
    </xf>
    <xf numFmtId="4" fontId="19" fillId="7" borderId="1" xfId="1" applyNumberFormat="1" applyFont="1" applyFill="1" applyBorder="1" applyAlignment="1" applyProtection="1">
      <alignment vertical="top" wrapText="1"/>
      <protection locked="0"/>
    </xf>
    <xf numFmtId="4" fontId="19" fillId="7" borderId="4" xfId="1" applyNumberFormat="1" applyFont="1" applyFill="1" applyBorder="1" applyAlignment="1" applyProtection="1">
      <alignment vertical="top" wrapText="1"/>
      <protection locked="0"/>
    </xf>
    <xf numFmtId="4" fontId="19" fillId="7" borderId="1" xfId="0" applyNumberFormat="1" applyFont="1" applyFill="1" applyBorder="1" applyAlignment="1" applyProtection="1">
      <alignment vertical="top" wrapText="1"/>
      <protection locked="0"/>
    </xf>
    <xf numFmtId="166" fontId="3" fillId="0" borderId="8" xfId="1" quotePrefix="1" applyNumberFormat="1" applyFont="1" applyFill="1" applyBorder="1" applyAlignment="1">
      <alignment horizontal="right" shrinkToFit="1"/>
    </xf>
    <xf numFmtId="0" fontId="3" fillId="0" borderId="14" xfId="0" quotePrefix="1" applyFont="1" applyBorder="1" applyAlignment="1">
      <alignment horizontal="left" shrinkToFit="1"/>
    </xf>
    <xf numFmtId="0" fontId="3" fillId="0" borderId="0" xfId="0" quotePrefix="1" applyFont="1" applyBorder="1" applyAlignment="1">
      <alignment horizontal="left" shrinkToFit="1"/>
    </xf>
    <xf numFmtId="166" fontId="3" fillId="0" borderId="11" xfId="1" quotePrefix="1" applyNumberFormat="1" applyFont="1" applyFill="1" applyBorder="1" applyAlignment="1">
      <alignment horizontal="right" shrinkToFit="1"/>
    </xf>
    <xf numFmtId="0" fontId="3" fillId="0" borderId="9" xfId="0" quotePrefix="1" applyNumberFormat="1" applyFont="1" applyBorder="1" applyAlignment="1">
      <alignment horizontal="left"/>
    </xf>
    <xf numFmtId="0" fontId="3" fillId="0" borderId="10" xfId="0" quotePrefix="1" applyFont="1" applyBorder="1" applyAlignment="1">
      <alignment horizontal="left" shrinkToFit="1"/>
    </xf>
    <xf numFmtId="166" fontId="3" fillId="0" borderId="1" xfId="1" quotePrefix="1" applyNumberFormat="1" applyFont="1" applyFill="1" applyBorder="1" applyAlignment="1">
      <alignment horizontal="right" shrinkToFit="1"/>
    </xf>
    <xf numFmtId="166" fontId="3" fillId="0" borderId="8" xfId="1" quotePrefix="1" applyNumberFormat="1" applyFont="1" applyBorder="1" applyAlignment="1">
      <alignment horizontal="right" shrinkToFit="1"/>
    </xf>
    <xf numFmtId="166" fontId="3" fillId="0" borderId="1" xfId="1" quotePrefix="1" applyNumberFormat="1" applyFont="1" applyBorder="1" applyAlignment="1">
      <alignment horizontal="right" shrinkToFit="1"/>
    </xf>
    <xf numFmtId="166" fontId="3" fillId="0" borderId="13" xfId="1" quotePrefix="1" applyNumberFormat="1" applyFont="1" applyFill="1" applyBorder="1" applyAlignment="1">
      <alignment horizontal="right" shrinkToFit="1"/>
    </xf>
    <xf numFmtId="0" fontId="7" fillId="2" borderId="1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6" fillId="0" borderId="0" xfId="0" applyFont="1" applyFill="1" applyAlignment="1">
      <alignment horizontal="left" shrinkToFit="1"/>
    </xf>
    <xf numFmtId="165" fontId="9" fillId="5" borderId="2" xfId="1" applyNumberFormat="1" applyFont="1" applyFill="1" applyBorder="1" applyAlignment="1">
      <alignment horizontal="center" vertical="top" wrapText="1"/>
    </xf>
    <xf numFmtId="165" fontId="9" fillId="5" borderId="4" xfId="1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6" fontId="3" fillId="0" borderId="0" xfId="1" applyNumberFormat="1" applyFont="1" applyAlignment="1">
      <alignment horizontal="center" textRotation="180" shrinkToFit="1"/>
    </xf>
    <xf numFmtId="166" fontId="3" fillId="0" borderId="0" xfId="1" quotePrefix="1" applyNumberFormat="1" applyFont="1" applyAlignment="1">
      <alignment horizontal="center" textRotation="180" shrinkToFit="1"/>
    </xf>
    <xf numFmtId="166" fontId="3" fillId="0" borderId="0" xfId="1" applyNumberFormat="1" applyFont="1" applyAlignment="1">
      <alignment horizontal="left" textRotation="180" wrapText="1" shrinkToFit="1" readingOrder="1"/>
    </xf>
    <xf numFmtId="0" fontId="3" fillId="0" borderId="7" xfId="0" quotePrefix="1" applyFont="1" applyBorder="1" applyAlignment="1">
      <alignment horizontal="left" shrinkToFit="1"/>
    </xf>
    <xf numFmtId="0" fontId="3" fillId="0" borderId="3" xfId="0" quotePrefix="1" applyFont="1" applyBorder="1" applyAlignment="1">
      <alignment horizontal="left" shrinkToFit="1"/>
    </xf>
    <xf numFmtId="0" fontId="3" fillId="0" borderId="12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3" fillId="0" borderId="9" xfId="0" quotePrefix="1" applyFont="1" applyBorder="1" applyAlignment="1">
      <alignment horizontal="left" shrinkToFit="1"/>
    </xf>
    <xf numFmtId="0" fontId="3" fillId="0" borderId="10" xfId="0" quotePrefix="1" applyFont="1" applyBorder="1" applyAlignment="1">
      <alignment horizontal="left" shrinkToFit="1"/>
    </xf>
    <xf numFmtId="165" fontId="9" fillId="6" borderId="2" xfId="1" applyNumberFormat="1" applyFont="1" applyFill="1" applyBorder="1" applyAlignment="1">
      <alignment horizontal="left" vertical="top" wrapText="1"/>
    </xf>
    <xf numFmtId="165" fontId="9" fillId="6" borderId="4" xfId="1" applyNumberFormat="1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123825</xdr:colOff>
      <xdr:row>2</xdr:row>
      <xdr:rowOff>257175</xdr:rowOff>
    </xdr:to>
    <xdr:pic>
      <xdr:nvPicPr>
        <xdr:cNvPr id="1046" name="Picture 2" descr="Vorlage für Briefe ne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715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pane ySplit="10" topLeftCell="A11" activePane="bottomLeft" state="frozen"/>
      <selection activeCell="B1" sqref="B1"/>
      <selection pane="bottomLeft" activeCell="M25" sqref="M25"/>
    </sheetView>
  </sheetViews>
  <sheetFormatPr baseColWidth="10" defaultRowHeight="12.75"/>
  <cols>
    <col min="1" max="1" width="10.7109375" customWidth="1"/>
    <col min="2" max="2" width="38.140625" customWidth="1"/>
    <col min="3" max="3" width="12.140625" style="21" customWidth="1"/>
    <col min="4" max="4" width="13.28515625" style="21" bestFit="1" customWidth="1"/>
    <col min="5" max="5" width="11.7109375" style="21" customWidth="1"/>
    <col min="6" max="6" width="12.5703125" style="21" customWidth="1"/>
    <col min="7" max="7" width="13.140625" customWidth="1"/>
    <col min="8" max="8" width="26.85546875" customWidth="1"/>
  </cols>
  <sheetData>
    <row r="1" spans="1:8" s="2" customFormat="1" ht="24.75" customHeight="1">
      <c r="A1" s="15"/>
      <c r="B1" s="49" t="s">
        <v>12</v>
      </c>
      <c r="C1" s="10"/>
      <c r="D1" s="10"/>
      <c r="E1" s="52" t="s">
        <v>11</v>
      </c>
      <c r="F1" s="45"/>
      <c r="G1" s="53"/>
      <c r="H1" s="53"/>
    </row>
    <row r="2" spans="1:8" s="2" customFormat="1" ht="24.75" customHeight="1">
      <c r="A2" s="15"/>
      <c r="B2" s="49" t="s">
        <v>13</v>
      </c>
      <c r="C2" s="10"/>
      <c r="D2" s="10"/>
      <c r="E2" s="10"/>
      <c r="F2" s="45"/>
      <c r="G2" s="51"/>
      <c r="H2" s="51"/>
    </row>
    <row r="3" spans="1:8" s="2" customFormat="1" ht="22.5" customHeight="1">
      <c r="A3" s="15"/>
      <c r="B3" s="50" t="s">
        <v>14</v>
      </c>
      <c r="C3" s="10"/>
      <c r="D3" s="10"/>
      <c r="E3" s="10"/>
      <c r="F3" s="45" t="s">
        <v>10</v>
      </c>
      <c r="G3" s="95"/>
      <c r="H3" s="97"/>
    </row>
    <row r="4" spans="1:8" s="2" customFormat="1" ht="12" customHeight="1">
      <c r="A4" s="15"/>
      <c r="C4" s="10"/>
      <c r="D4" s="10"/>
      <c r="E4" s="10"/>
      <c r="F4" s="10"/>
    </row>
    <row r="5" spans="1:8" s="29" customFormat="1" ht="24" customHeight="1">
      <c r="A5" s="28" t="s">
        <v>5</v>
      </c>
      <c r="B5" s="48"/>
      <c r="C5" s="45" t="s">
        <v>7</v>
      </c>
      <c r="D5" s="72"/>
      <c r="E5" s="73"/>
      <c r="F5" s="73"/>
      <c r="G5" s="73"/>
      <c r="H5" s="74"/>
    </row>
    <row r="6" spans="1:8" s="29" customFormat="1" ht="6.75" customHeight="1">
      <c r="A6" s="28"/>
      <c r="C6" s="46"/>
      <c r="D6" s="30"/>
      <c r="E6" s="30"/>
      <c r="F6" s="30"/>
    </row>
    <row r="7" spans="1:8" s="31" customFormat="1" ht="28.5" customHeight="1">
      <c r="A7" s="28" t="s">
        <v>6</v>
      </c>
      <c r="B7" s="48"/>
      <c r="C7" s="47" t="s">
        <v>8</v>
      </c>
      <c r="D7" s="72"/>
      <c r="E7" s="75"/>
      <c r="F7" s="75"/>
      <c r="G7" s="73"/>
      <c r="H7" s="74"/>
    </row>
    <row r="8" spans="1:8" s="1" customFormat="1" ht="7.5" customHeight="1">
      <c r="A8" s="16"/>
      <c r="C8" s="11"/>
      <c r="D8" s="11"/>
      <c r="E8" s="11"/>
      <c r="F8" s="11"/>
    </row>
    <row r="9" spans="1:8" s="2" customFormat="1" ht="25.5" customHeight="1">
      <c r="A9" s="8" t="s">
        <v>0</v>
      </c>
      <c r="B9" s="9" t="s">
        <v>9</v>
      </c>
      <c r="C9" s="99" t="s">
        <v>30</v>
      </c>
      <c r="D9" s="99" t="s">
        <v>29</v>
      </c>
      <c r="E9" s="114" t="s">
        <v>31</v>
      </c>
      <c r="F9" s="114" t="s">
        <v>32</v>
      </c>
      <c r="G9" s="101" t="s">
        <v>19</v>
      </c>
      <c r="H9" s="103" t="s">
        <v>1</v>
      </c>
    </row>
    <row r="10" spans="1:8" s="2" customFormat="1">
      <c r="A10" s="17"/>
      <c r="B10" s="5"/>
      <c r="C10" s="100"/>
      <c r="D10" s="100"/>
      <c r="E10" s="115"/>
      <c r="F10" s="115"/>
      <c r="G10" s="102"/>
      <c r="H10" s="104"/>
    </row>
    <row r="11" spans="1:8" s="25" customFormat="1" ht="15">
      <c r="A11" s="80">
        <v>43468</v>
      </c>
      <c r="B11" s="81" t="s">
        <v>28</v>
      </c>
      <c r="C11" s="82">
        <v>1</v>
      </c>
      <c r="D11" s="82">
        <v>4</v>
      </c>
      <c r="E11" s="82"/>
      <c r="F11" s="83"/>
      <c r="G11" s="84">
        <v>15</v>
      </c>
      <c r="H11" s="84"/>
    </row>
    <row r="12" spans="1:8" s="25" customFormat="1" ht="15">
      <c r="A12" s="22"/>
      <c r="B12" s="23"/>
      <c r="C12" s="77"/>
      <c r="D12" s="77"/>
      <c r="E12" s="78"/>
      <c r="F12" s="79"/>
      <c r="G12" s="24"/>
      <c r="H12" s="24"/>
    </row>
    <row r="13" spans="1:8" s="25" customFormat="1" ht="15">
      <c r="A13" s="70"/>
      <c r="B13" s="23"/>
      <c r="C13" s="77"/>
      <c r="D13" s="77"/>
      <c r="E13" s="78"/>
      <c r="F13" s="79"/>
      <c r="G13" s="24"/>
      <c r="H13" s="24"/>
    </row>
    <row r="14" spans="1:8" s="25" customFormat="1" ht="15">
      <c r="A14" s="70"/>
      <c r="B14" s="23"/>
      <c r="C14" s="77"/>
      <c r="D14" s="77"/>
      <c r="E14" s="78"/>
      <c r="F14" s="79"/>
      <c r="G14" s="24"/>
      <c r="H14" s="24"/>
    </row>
    <row r="15" spans="1:8" s="25" customFormat="1" ht="17.100000000000001" customHeight="1">
      <c r="A15" s="22"/>
      <c r="B15" s="23"/>
      <c r="C15" s="77"/>
      <c r="D15" s="77"/>
      <c r="E15" s="78"/>
      <c r="F15" s="79"/>
      <c r="G15" s="24"/>
      <c r="H15" s="24"/>
    </row>
    <row r="16" spans="1:8" s="25" customFormat="1" ht="17.100000000000001" customHeight="1">
      <c r="A16" s="22"/>
      <c r="B16" s="23"/>
      <c r="C16" s="77"/>
      <c r="D16" s="77"/>
      <c r="E16" s="78"/>
      <c r="F16" s="79"/>
      <c r="G16" s="24"/>
      <c r="H16" s="24"/>
    </row>
    <row r="17" spans="1:8" s="25" customFormat="1" ht="17.100000000000001" customHeight="1">
      <c r="A17" s="22"/>
      <c r="B17" s="23"/>
      <c r="C17" s="77"/>
      <c r="D17" s="77"/>
      <c r="E17" s="78"/>
      <c r="F17" s="79"/>
      <c r="G17" s="24"/>
      <c r="H17" s="24"/>
    </row>
    <row r="18" spans="1:8" s="25" customFormat="1" ht="17.100000000000001" customHeight="1">
      <c r="A18" s="26"/>
      <c r="B18" s="23"/>
      <c r="C18" s="77"/>
      <c r="D18" s="77"/>
      <c r="E18" s="78"/>
      <c r="F18" s="79"/>
      <c r="G18" s="24"/>
      <c r="H18" s="24"/>
    </row>
    <row r="19" spans="1:8" s="25" customFormat="1" ht="17.100000000000001" customHeight="1">
      <c r="A19" s="26"/>
      <c r="B19" s="27"/>
      <c r="C19" s="77"/>
      <c r="D19" s="77"/>
      <c r="E19" s="78"/>
      <c r="F19" s="79"/>
      <c r="G19" s="24"/>
      <c r="H19" s="24"/>
    </row>
    <row r="20" spans="1:8" s="25" customFormat="1" ht="17.100000000000001" customHeight="1">
      <c r="A20" s="26"/>
      <c r="B20" s="27"/>
      <c r="C20" s="77"/>
      <c r="D20" s="77"/>
      <c r="E20" s="78"/>
      <c r="F20" s="79"/>
      <c r="G20" s="24"/>
      <c r="H20" s="24"/>
    </row>
    <row r="21" spans="1:8" s="25" customFormat="1" ht="17.100000000000001" customHeight="1">
      <c r="A21" s="26"/>
      <c r="B21" s="27"/>
      <c r="C21" s="77"/>
      <c r="D21" s="77"/>
      <c r="E21" s="78"/>
      <c r="F21" s="79"/>
      <c r="G21" s="24"/>
      <c r="H21" s="24"/>
    </row>
    <row r="22" spans="1:8" s="25" customFormat="1" ht="17.100000000000001" customHeight="1">
      <c r="A22" s="26"/>
      <c r="B22" s="27"/>
      <c r="C22" s="77"/>
      <c r="D22" s="77"/>
      <c r="E22" s="78"/>
      <c r="F22" s="79"/>
      <c r="G22" s="24"/>
      <c r="H22" s="24"/>
    </row>
    <row r="23" spans="1:8" s="25" customFormat="1" ht="17.100000000000001" customHeight="1">
      <c r="A23" s="26"/>
      <c r="B23" s="27"/>
      <c r="C23" s="77"/>
      <c r="D23" s="77"/>
      <c r="E23" s="78"/>
      <c r="F23" s="79"/>
      <c r="G23" s="24"/>
      <c r="H23" s="24"/>
    </row>
    <row r="24" spans="1:8" s="25" customFormat="1" ht="17.100000000000001" customHeight="1">
      <c r="A24" s="26"/>
      <c r="B24" s="27"/>
      <c r="C24" s="77"/>
      <c r="D24" s="77"/>
      <c r="E24" s="78"/>
      <c r="F24" s="79"/>
      <c r="G24" s="24"/>
      <c r="H24" s="24"/>
    </row>
    <row r="25" spans="1:8" s="25" customFormat="1" ht="17.100000000000001" customHeight="1">
      <c r="A25" s="26"/>
      <c r="B25" s="27"/>
      <c r="C25" s="77"/>
      <c r="D25" s="77"/>
      <c r="E25" s="78"/>
      <c r="F25" s="79"/>
      <c r="G25" s="24"/>
      <c r="H25" s="24"/>
    </row>
    <row r="26" spans="1:8" s="25" customFormat="1" ht="17.100000000000001" customHeight="1">
      <c r="A26" s="26"/>
      <c r="B26" s="27"/>
      <c r="C26" s="77"/>
      <c r="D26" s="77"/>
      <c r="E26" s="78"/>
      <c r="F26" s="79"/>
      <c r="G26" s="24"/>
      <c r="H26" s="24"/>
    </row>
    <row r="27" spans="1:8" s="25" customFormat="1" ht="17.100000000000001" customHeight="1">
      <c r="A27" s="26"/>
      <c r="B27" s="27"/>
      <c r="C27" s="77"/>
      <c r="D27" s="77"/>
      <c r="E27" s="78"/>
      <c r="F27" s="79"/>
      <c r="G27" s="24"/>
      <c r="H27" s="24"/>
    </row>
    <row r="28" spans="1:8" s="25" customFormat="1" ht="17.100000000000001" customHeight="1">
      <c r="A28" s="26"/>
      <c r="B28" s="27"/>
      <c r="C28" s="77"/>
      <c r="D28" s="77"/>
      <c r="E28" s="78"/>
      <c r="F28" s="79"/>
      <c r="G28" s="24"/>
      <c r="H28" s="24"/>
    </row>
    <row r="29" spans="1:8" s="25" customFormat="1" ht="17.100000000000001" customHeight="1">
      <c r="A29" s="26"/>
      <c r="B29" s="27"/>
      <c r="C29" s="77"/>
      <c r="D29" s="77"/>
      <c r="E29" s="78"/>
      <c r="F29" s="79"/>
      <c r="G29" s="24"/>
      <c r="H29" s="24"/>
    </row>
    <row r="30" spans="1:8" s="25" customFormat="1" ht="17.100000000000001" customHeight="1">
      <c r="A30" s="26"/>
      <c r="B30" s="27"/>
      <c r="C30" s="77"/>
      <c r="D30" s="77"/>
      <c r="E30" s="78"/>
      <c r="F30" s="79"/>
      <c r="G30" s="24"/>
      <c r="H30" s="24"/>
    </row>
    <row r="31" spans="1:8" s="25" customFormat="1" ht="17.100000000000001" customHeight="1">
      <c r="A31" s="26"/>
      <c r="B31" s="27"/>
      <c r="C31" s="77"/>
      <c r="D31" s="77"/>
      <c r="E31" s="78"/>
      <c r="F31" s="79"/>
      <c r="G31" s="24"/>
      <c r="H31" s="24"/>
    </row>
    <row r="32" spans="1:8" s="25" customFormat="1" ht="17.100000000000001" customHeight="1">
      <c r="A32" s="26"/>
      <c r="B32" s="27"/>
      <c r="C32" s="77"/>
      <c r="D32" s="77"/>
      <c r="E32" s="78"/>
      <c r="F32" s="79"/>
      <c r="G32" s="24"/>
      <c r="H32" s="24"/>
    </row>
    <row r="33" spans="1:15" s="25" customFormat="1" ht="17.100000000000001" customHeight="1">
      <c r="A33" s="26"/>
      <c r="B33" s="27"/>
      <c r="C33" s="77"/>
      <c r="D33" s="77"/>
      <c r="E33" s="78"/>
      <c r="F33" s="79"/>
      <c r="G33" s="24"/>
      <c r="H33" s="24"/>
    </row>
    <row r="34" spans="1:15" s="25" customFormat="1" ht="17.100000000000001" customHeight="1">
      <c r="A34" s="26"/>
      <c r="B34" s="27"/>
      <c r="C34" s="77"/>
      <c r="D34" s="77"/>
      <c r="E34" s="78"/>
      <c r="F34" s="79"/>
      <c r="G34" s="24"/>
      <c r="H34" s="24"/>
    </row>
    <row r="35" spans="1:15" s="25" customFormat="1" ht="17.100000000000001" customHeight="1">
      <c r="A35" s="26"/>
      <c r="B35" s="27"/>
      <c r="C35" s="77"/>
      <c r="D35" s="77"/>
      <c r="E35" s="78"/>
      <c r="F35" s="79"/>
      <c r="G35" s="24"/>
      <c r="H35" s="24"/>
    </row>
    <row r="36" spans="1:15" s="25" customFormat="1" ht="17.100000000000001" customHeight="1">
      <c r="A36" s="26"/>
      <c r="B36" s="27"/>
      <c r="C36" s="77"/>
      <c r="D36" s="77"/>
      <c r="E36" s="78"/>
      <c r="F36" s="79"/>
      <c r="G36" s="24"/>
      <c r="H36" s="24"/>
    </row>
    <row r="37" spans="1:15" s="25" customFormat="1" ht="17.100000000000001" customHeight="1">
      <c r="A37" s="26"/>
      <c r="B37" s="27"/>
      <c r="C37" s="77"/>
      <c r="D37" s="77"/>
      <c r="E37" s="78"/>
      <c r="F37" s="79"/>
      <c r="G37" s="24"/>
      <c r="H37" s="24"/>
    </row>
    <row r="38" spans="1:15" s="25" customFormat="1" ht="17.100000000000001" customHeight="1">
      <c r="A38" s="26"/>
      <c r="B38" s="27"/>
      <c r="C38" s="77"/>
      <c r="D38" s="77"/>
      <c r="E38" s="78"/>
      <c r="F38" s="79"/>
      <c r="G38" s="24"/>
      <c r="H38" s="24"/>
    </row>
    <row r="39" spans="1:15" s="25" customFormat="1" ht="17.100000000000001" customHeight="1">
      <c r="A39" s="26"/>
      <c r="B39" s="27"/>
      <c r="C39" s="77"/>
      <c r="D39" s="77"/>
      <c r="E39" s="78"/>
      <c r="F39" s="79"/>
      <c r="G39" s="24"/>
      <c r="H39" s="24"/>
    </row>
    <row r="40" spans="1:15" s="25" customFormat="1" ht="17.100000000000001" customHeight="1">
      <c r="A40" s="26"/>
      <c r="B40" s="27"/>
      <c r="C40" s="77"/>
      <c r="D40" s="77"/>
      <c r="E40" s="78"/>
      <c r="F40" s="79"/>
      <c r="G40" s="24"/>
      <c r="H40" s="24"/>
    </row>
    <row r="41" spans="1:15" s="3" customFormat="1" ht="12.75" customHeight="1">
      <c r="A41" s="18"/>
      <c r="B41" s="59" t="s">
        <v>21</v>
      </c>
      <c r="C41" s="66">
        <f t="shared" ref="C41:H41" si="0">SUM(C12:C40)</f>
        <v>0</v>
      </c>
      <c r="D41" s="66">
        <f t="shared" si="0"/>
        <v>0</v>
      </c>
      <c r="E41" s="66">
        <f t="shared" si="0"/>
        <v>0</v>
      </c>
      <c r="F41" s="76">
        <f t="shared" si="0"/>
        <v>0</v>
      </c>
      <c r="G41" s="66">
        <f t="shared" si="0"/>
        <v>0</v>
      </c>
      <c r="H41" s="66">
        <f t="shared" si="0"/>
        <v>0</v>
      </c>
    </row>
    <row r="42" spans="1:15" s="3" customFormat="1" ht="14.25" customHeight="1">
      <c r="A42" s="19"/>
      <c r="B42" s="60" t="s">
        <v>20</v>
      </c>
      <c r="C42" s="61">
        <f>C41*F54</f>
        <v>0</v>
      </c>
      <c r="D42" s="61">
        <f>D41*F55</f>
        <v>0</v>
      </c>
      <c r="E42" s="61">
        <f>E41*F52</f>
        <v>0</v>
      </c>
      <c r="F42" s="61">
        <f>F41*F51</f>
        <v>0</v>
      </c>
      <c r="G42" s="62">
        <f>G41*0.7</f>
        <v>0</v>
      </c>
      <c r="H42" s="63">
        <f>H41</f>
        <v>0</v>
      </c>
      <c r="K42" s="45"/>
      <c r="L42" s="95"/>
      <c r="M42" s="96"/>
      <c r="N42" s="96"/>
      <c r="O42" s="97"/>
    </row>
    <row r="43" spans="1:15" s="3" customFormat="1" ht="16.5">
      <c r="A43" s="19"/>
      <c r="B43" s="67" t="s">
        <v>22</v>
      </c>
      <c r="C43" s="68">
        <f>C42+D42+E42+F42</f>
        <v>0</v>
      </c>
      <c r="D43" s="64"/>
      <c r="E43" s="64"/>
      <c r="F43" s="64"/>
      <c r="G43" s="65"/>
      <c r="H43" s="65"/>
    </row>
    <row r="44" spans="1:15" s="3" customFormat="1" ht="16.5">
      <c r="A44" s="19"/>
      <c r="B44" s="67" t="s">
        <v>23</v>
      </c>
      <c r="C44" s="68">
        <f>G42+H42</f>
        <v>0</v>
      </c>
      <c r="D44" s="64"/>
      <c r="E44" s="64"/>
      <c r="F44" s="64"/>
      <c r="G44" s="65"/>
      <c r="H44" s="65"/>
    </row>
    <row r="45" spans="1:15" s="3" customFormat="1" ht="16.5">
      <c r="A45" s="4"/>
      <c r="B45" s="67" t="s">
        <v>4</v>
      </c>
      <c r="C45" s="69">
        <f>C43+C44</f>
        <v>0</v>
      </c>
      <c r="D45" s="56"/>
      <c r="E45" s="56"/>
      <c r="F45" s="56"/>
      <c r="G45" s="58"/>
      <c r="H45" s="57"/>
    </row>
    <row r="46" spans="1:15" s="37" customFormat="1" ht="17.25" customHeight="1">
      <c r="A46" s="32"/>
      <c r="B46" s="33"/>
      <c r="C46" s="38"/>
      <c r="D46" s="34"/>
      <c r="E46" s="34"/>
      <c r="F46" s="34"/>
      <c r="G46" s="36"/>
      <c r="H46" s="35"/>
    </row>
    <row r="47" spans="1:15" s="2" customFormat="1">
      <c r="A47" s="98" t="s">
        <v>2</v>
      </c>
      <c r="B47" s="98"/>
      <c r="C47" s="39"/>
      <c r="D47" s="40"/>
      <c r="E47" s="40"/>
      <c r="F47" s="41"/>
    </row>
    <row r="48" spans="1:15" s="2" customFormat="1" ht="30" customHeight="1">
      <c r="A48" s="98" t="s">
        <v>3</v>
      </c>
      <c r="B48" s="98"/>
      <c r="C48" s="42"/>
      <c r="D48" s="43"/>
      <c r="E48" s="43"/>
      <c r="F48" s="44"/>
      <c r="G48" s="105"/>
      <c r="H48" s="107"/>
    </row>
    <row r="49" spans="1:8" s="2" customFormat="1" ht="30" customHeight="1">
      <c r="A49" s="6"/>
      <c r="B49" s="6"/>
      <c r="C49" s="10"/>
      <c r="D49" s="10"/>
      <c r="E49" s="10"/>
      <c r="G49" s="106"/>
      <c r="H49" s="107"/>
    </row>
    <row r="50" spans="1:8" s="2" customFormat="1">
      <c r="A50" s="4" t="s">
        <v>17</v>
      </c>
      <c r="B50" s="7"/>
      <c r="C50" s="55" t="s">
        <v>16</v>
      </c>
      <c r="D50" s="10"/>
      <c r="E50" s="10"/>
      <c r="G50" s="106"/>
      <c r="H50" s="107"/>
    </row>
    <row r="51" spans="1:8" s="2" customFormat="1">
      <c r="B51" s="20"/>
      <c r="C51" s="108" t="s">
        <v>24</v>
      </c>
      <c r="D51" s="109"/>
      <c r="E51" s="109"/>
      <c r="F51" s="92">
        <v>200</v>
      </c>
      <c r="G51" s="106"/>
      <c r="H51" s="107"/>
    </row>
    <row r="52" spans="1:8" s="4" customFormat="1" ht="15" customHeight="1">
      <c r="C52" s="112" t="s">
        <v>15</v>
      </c>
      <c r="D52" s="113"/>
      <c r="E52" s="113"/>
      <c r="F52" s="93">
        <v>100</v>
      </c>
      <c r="G52" s="106"/>
      <c r="H52" s="107"/>
    </row>
    <row r="53" spans="1:8">
      <c r="A53" s="2"/>
      <c r="B53" s="2"/>
      <c r="C53" s="108" t="s">
        <v>25</v>
      </c>
      <c r="D53" s="109"/>
      <c r="E53" s="109"/>
      <c r="F53" s="85"/>
      <c r="G53" s="106"/>
      <c r="H53" s="54"/>
    </row>
    <row r="54" spans="1:8">
      <c r="A54" s="2"/>
      <c r="B54" s="2"/>
      <c r="C54" s="86" t="s">
        <v>26</v>
      </c>
      <c r="D54" s="87"/>
      <c r="E54" s="87"/>
      <c r="F54" s="88">
        <v>40</v>
      </c>
      <c r="G54" s="71"/>
      <c r="H54" s="54"/>
    </row>
    <row r="55" spans="1:8">
      <c r="A55" s="2"/>
      <c r="B55" s="2"/>
      <c r="C55" s="89" t="s">
        <v>27</v>
      </c>
      <c r="D55" s="90"/>
      <c r="E55" s="90"/>
      <c r="F55" s="91">
        <v>10</v>
      </c>
      <c r="G55" s="71"/>
      <c r="H55" s="54"/>
    </row>
    <row r="56" spans="1:8">
      <c r="C56" s="110" t="s">
        <v>18</v>
      </c>
      <c r="D56" s="111"/>
      <c r="E56" s="111"/>
      <c r="F56" s="94">
        <v>0.7</v>
      </c>
    </row>
    <row r="57" spans="1:8">
      <c r="C57" s="12"/>
      <c r="D57" s="12"/>
      <c r="E57" s="13"/>
      <c r="F57" s="14"/>
      <c r="H57" s="105"/>
    </row>
    <row r="58" spans="1:8">
      <c r="H58" s="106"/>
    </row>
    <row r="59" spans="1:8">
      <c r="H59" s="106"/>
    </row>
    <row r="60" spans="1:8">
      <c r="H60" s="106"/>
    </row>
    <row r="61" spans="1:8">
      <c r="H61" s="106"/>
    </row>
    <row r="62" spans="1:8">
      <c r="H62" s="106"/>
    </row>
  </sheetData>
  <mergeCells count="17">
    <mergeCell ref="H57:H62"/>
    <mergeCell ref="H48:H52"/>
    <mergeCell ref="C53:E53"/>
    <mergeCell ref="C56:E56"/>
    <mergeCell ref="G48:G53"/>
    <mergeCell ref="C51:E51"/>
    <mergeCell ref="C52:E52"/>
    <mergeCell ref="L42:O42"/>
    <mergeCell ref="A48:B48"/>
    <mergeCell ref="A47:B47"/>
    <mergeCell ref="G3:H3"/>
    <mergeCell ref="C9:C10"/>
    <mergeCell ref="D9:D10"/>
    <mergeCell ref="E9:E10"/>
    <mergeCell ref="F9:F10"/>
    <mergeCell ref="G9:G10"/>
    <mergeCell ref="H9:H10"/>
  </mergeCells>
  <phoneticPr fontId="0" type="noConversion"/>
  <pageMargins left="0" right="0" top="0.19685039370078741" bottom="0.19685039370078741" header="0.31496062992125984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Spesenformular</vt:lpstr>
      <vt:lpstr>Spesenformular!Druckbereich</vt:lpstr>
      <vt:lpstr>Spesenformular!Drucktitel</vt:lpstr>
    </vt:vector>
  </TitlesOfParts>
  <Company>Gemeindeverwaltung Seeberg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Zurflüh</dc:creator>
  <cp:lastModifiedBy>Martin Zurflüh</cp:lastModifiedBy>
  <cp:lastPrinted>2019-01-03T13:43:54Z</cp:lastPrinted>
  <dcterms:created xsi:type="dcterms:W3CDTF">2001-12-06T07:32:30Z</dcterms:created>
  <dcterms:modified xsi:type="dcterms:W3CDTF">2019-01-03T13:43:56Z</dcterms:modified>
</cp:coreProperties>
</file>